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ftahulhuda/Documents/HUDA/Project Kurir/"/>
    </mc:Choice>
  </mc:AlternateContent>
  <xr:revisionPtr revIDLastSave="0" documentId="13_ncr:1_{5A1AD843-BA0F-1642-86F3-F136A2A8AF19}" xr6:coauthVersionLast="47" xr6:coauthVersionMax="47" xr10:uidLastSave="{00000000-0000-0000-0000-000000000000}"/>
  <bookViews>
    <workbookView xWindow="0" yWindow="500" windowWidth="28800" windowHeight="15820" activeTab="1" xr2:uid="{A1F5B220-A3D6-534D-92CE-F8B750AD0C2A}"/>
  </bookViews>
  <sheets>
    <sheet name="IDXpress" sheetId="1" r:id="rId1"/>
    <sheet name="JN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C10" i="4"/>
  <c r="E6" i="4"/>
  <c r="C6" i="4"/>
  <c r="C19" i="4"/>
  <c r="G18" i="4"/>
  <c r="G19" i="4" s="1"/>
  <c r="E18" i="4"/>
  <c r="E19" i="4" s="1"/>
  <c r="C9" i="4"/>
  <c r="E8" i="4"/>
  <c r="C8" i="4"/>
  <c r="C7" i="4"/>
  <c r="E8" i="1"/>
  <c r="C8" i="1"/>
  <c r="C7" i="1"/>
  <c r="G18" i="1"/>
  <c r="G19" i="1" s="1"/>
  <c r="E18" i="1"/>
  <c r="E19" i="1" s="1"/>
  <c r="C19" i="1"/>
  <c r="C11" i="4" l="1"/>
  <c r="E11" i="4"/>
  <c r="E9" i="4"/>
  <c r="C10" i="1"/>
  <c r="C11" i="1" s="1"/>
  <c r="C9" i="1"/>
  <c r="E9" i="1"/>
  <c r="E10" i="1" s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huda yoohoo garden</author>
  </authors>
  <commentList>
    <comment ref="B4" authorId="0" shapeId="0" xr:uid="{7412E671-0E52-EF47-B445-3D6429B4FF0F}">
      <text>
        <r>
          <rPr>
            <b/>
            <sz val="10"/>
            <color rgb="FF000000"/>
            <rFont val="Tahoma"/>
            <family val="2"/>
          </rPr>
          <t>Nilai COD = Nilai Barang + Ongkir + COD Fee (Jika customer mau)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huda yoohoo garden</author>
  </authors>
  <commentList>
    <comment ref="B4" authorId="0" shapeId="0" xr:uid="{85BEDAC0-F8E3-0C46-8B58-8412FB16BCE7}">
      <text>
        <r>
          <rPr>
            <b/>
            <sz val="10"/>
            <color rgb="FF000000"/>
            <rFont val="Calibri"/>
            <family val="2"/>
            <scheme val="minor"/>
          </rPr>
          <t>Nilai COD = Nilai Barang + Ongkir atau nilai yang ditagihkan ke customer</t>
        </r>
      </text>
    </comment>
    <comment ref="C4" authorId="0" shapeId="0" xr:uid="{E73D0D5C-5E69-8744-A366-739C75B27DC7}">
      <text>
        <r>
          <rPr>
            <b/>
            <sz val="12"/>
            <color rgb="FF000000"/>
            <rFont val="Calibri"/>
            <family val="2"/>
            <scheme val="minor"/>
          </rPr>
          <t>Nilai COD = Nilai Barang + Ongkir atau nilai yang ditagihkan ke customer</t>
        </r>
      </text>
    </comment>
  </commentList>
</comments>
</file>

<file path=xl/sharedStrings.xml><?xml version="1.0" encoding="utf-8"?>
<sst xmlns="http://schemas.openxmlformats.org/spreadsheetml/2006/main" count="40" uniqueCount="16">
  <si>
    <t>Nilai COD</t>
  </si>
  <si>
    <t>Ongkir</t>
  </si>
  <si>
    <t>COD Fee 3%</t>
  </si>
  <si>
    <t>Asuransi 0,2%</t>
  </si>
  <si>
    <t>PPN Ongkir 1%</t>
  </si>
  <si>
    <t>PPN COD Fee 10%</t>
  </si>
  <si>
    <t>Uang Diterima</t>
  </si>
  <si>
    <t>Opsi 1</t>
  </si>
  <si>
    <t>Opsi 2</t>
  </si>
  <si>
    <t>Nilai Barang</t>
  </si>
  <si>
    <t>COD Fee 4%</t>
  </si>
  <si>
    <t>Opsi 3</t>
  </si>
  <si>
    <t>Simulasi COD Yang Didapatkan Setelah dikurangi biaya</t>
  </si>
  <si>
    <t>Cara Menentukan Nilai COD</t>
  </si>
  <si>
    <t>Note :</t>
  </si>
  <si>
    <t>Ganti yang warna kuning diatas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</si>
</sst>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41" fontId="0" fillId="0" borderId="0" xfId="1" applyFont="1"/>
    <xf numFmtId="0" fontId="2" fillId="0" borderId="0" xfId="0" applyFont="1" applyAlignment="1">
      <alignment horizontal="center"/>
    </xf>
    <xf numFmtId="41" fontId="0" fillId="2" borderId="0" xfId="1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1" fontId="0" fillId="0" borderId="0" xfId="1" applyFont="1" applyFill="1" applyBorder="1"/>
    <xf numFmtId="0" fontId="0" fillId="0" borderId="0" xfId="0" applyFill="1" applyBorder="1"/>
    <xf numFmtId="41" fontId="0" fillId="0" borderId="2" xfId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41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1" fontId="3" fillId="0" borderId="1" xfId="1" applyFont="1" applyBorder="1"/>
    <xf numFmtId="41" fontId="3" fillId="0" borderId="0" xfId="1" applyFont="1" applyBorder="1"/>
    <xf numFmtId="41" fontId="3" fillId="0" borderId="0" xfId="1" applyFont="1" applyFill="1" applyBorder="1"/>
    <xf numFmtId="0" fontId="0" fillId="3" borderId="0" xfId="0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D538-2AD9-BB44-A226-E19DCFCD216D}">
  <dimension ref="B1:G22"/>
  <sheetViews>
    <sheetView showGridLines="0" zoomScale="150" workbookViewId="0">
      <selection activeCell="E22" sqref="E22"/>
    </sheetView>
  </sheetViews>
  <sheetFormatPr baseColWidth="10" defaultRowHeight="16" x14ac:dyDescent="0.2"/>
  <cols>
    <col min="1" max="1" width="4.33203125" customWidth="1"/>
    <col min="2" max="2" width="15.5" customWidth="1"/>
    <col min="4" max="4" width="2.1640625" style="7" customWidth="1"/>
    <col min="6" max="6" width="1.83203125" style="15" customWidth="1"/>
  </cols>
  <sheetData>
    <row r="1" spans="2:7" x14ac:dyDescent="0.2">
      <c r="B1" s="18" t="s">
        <v>12</v>
      </c>
      <c r="C1" s="4"/>
      <c r="D1" s="5"/>
      <c r="E1" s="4"/>
      <c r="F1" s="14"/>
    </row>
    <row r="2" spans="2:7" ht="7" customHeight="1" x14ac:dyDescent="0.2">
      <c r="C2" s="4"/>
      <c r="D2" s="5"/>
      <c r="E2" s="4"/>
      <c r="F2" s="14"/>
    </row>
    <row r="3" spans="2:7" x14ac:dyDescent="0.2">
      <c r="C3" s="9" t="s">
        <v>7</v>
      </c>
      <c r="D3" s="10"/>
      <c r="E3" s="9" t="s">
        <v>8</v>
      </c>
      <c r="F3" s="10"/>
    </row>
    <row r="4" spans="2:7" x14ac:dyDescent="0.2">
      <c r="B4" t="s">
        <v>0</v>
      </c>
      <c r="C4" s="3">
        <v>118000</v>
      </c>
      <c r="D4" s="6"/>
      <c r="E4" s="3">
        <v>118000</v>
      </c>
      <c r="F4" s="6"/>
    </row>
    <row r="5" spans="2:7" x14ac:dyDescent="0.2">
      <c r="B5" t="s">
        <v>1</v>
      </c>
      <c r="C5" s="3">
        <v>-11400</v>
      </c>
      <c r="D5" s="6"/>
      <c r="E5" s="3">
        <v>-11400</v>
      </c>
      <c r="F5" s="13"/>
    </row>
    <row r="6" spans="2:7" x14ac:dyDescent="0.2">
      <c r="B6" t="s">
        <v>4</v>
      </c>
      <c r="C6" s="1">
        <v>0</v>
      </c>
      <c r="D6" s="6"/>
      <c r="E6" s="1">
        <v>0</v>
      </c>
      <c r="F6" s="13"/>
    </row>
    <row r="7" spans="2:7" x14ac:dyDescent="0.2">
      <c r="B7" t="s">
        <v>3</v>
      </c>
      <c r="C7" s="1">
        <f>-C4*0.2%</f>
        <v>-236</v>
      </c>
      <c r="D7" s="6"/>
      <c r="E7" s="1">
        <v>0</v>
      </c>
      <c r="F7" s="13"/>
    </row>
    <row r="8" spans="2:7" x14ac:dyDescent="0.2">
      <c r="B8" t="s">
        <v>2</v>
      </c>
      <c r="C8" s="1">
        <f>-C4*3%</f>
        <v>-3540</v>
      </c>
      <c r="D8" s="6"/>
      <c r="E8" s="1">
        <f>-E4*3%</f>
        <v>-3540</v>
      </c>
      <c r="F8" s="13"/>
    </row>
    <row r="9" spans="2:7" x14ac:dyDescent="0.2">
      <c r="B9" t="s">
        <v>5</v>
      </c>
      <c r="C9" s="1">
        <f>C8*10%</f>
        <v>-354</v>
      </c>
      <c r="D9" s="6"/>
      <c r="E9" s="1">
        <f>E8*10%</f>
        <v>-354</v>
      </c>
      <c r="F9" s="13"/>
    </row>
    <row r="10" spans="2:7" x14ac:dyDescent="0.2">
      <c r="C10" s="8">
        <f>SUM(C5:C9)</f>
        <v>-15530</v>
      </c>
      <c r="D10" s="6"/>
      <c r="E10" s="8">
        <f>SUM(E5:E9)</f>
        <v>-15294</v>
      </c>
      <c r="F10" s="13"/>
    </row>
    <row r="11" spans="2:7" ht="17" thickBot="1" x14ac:dyDescent="0.25">
      <c r="B11" s="17" t="s">
        <v>6</v>
      </c>
      <c r="C11" s="19">
        <f>C4+C10</f>
        <v>102470</v>
      </c>
      <c r="D11" s="21"/>
      <c r="E11" s="19">
        <f>E4+E10</f>
        <v>102706</v>
      </c>
      <c r="F11" s="13"/>
    </row>
    <row r="12" spans="2:7" ht="17" thickTop="1" x14ac:dyDescent="0.2"/>
    <row r="13" spans="2:7" x14ac:dyDescent="0.2">
      <c r="B13" s="18" t="s">
        <v>13</v>
      </c>
    </row>
    <row r="14" spans="2:7" ht="5" customHeight="1" x14ac:dyDescent="0.2">
      <c r="B14" s="18"/>
    </row>
    <row r="15" spans="2:7" x14ac:dyDescent="0.2">
      <c r="C15" s="2" t="s">
        <v>7</v>
      </c>
      <c r="D15" s="12"/>
      <c r="E15" s="2" t="s">
        <v>8</v>
      </c>
      <c r="F15" s="16"/>
      <c r="G15" s="2" t="s">
        <v>11</v>
      </c>
    </row>
    <row r="16" spans="2:7" x14ac:dyDescent="0.2">
      <c r="B16" t="s">
        <v>9</v>
      </c>
      <c r="C16" s="3">
        <v>100000</v>
      </c>
      <c r="E16" s="3">
        <v>100000</v>
      </c>
      <c r="F16" s="13"/>
      <c r="G16" s="3">
        <v>100000</v>
      </c>
    </row>
    <row r="17" spans="2:7" x14ac:dyDescent="0.2">
      <c r="B17" t="s">
        <v>1</v>
      </c>
      <c r="C17" s="3">
        <v>18000</v>
      </c>
      <c r="E17" s="3">
        <v>18000</v>
      </c>
      <c r="F17" s="13"/>
      <c r="G17" s="3">
        <v>18000</v>
      </c>
    </row>
    <row r="18" spans="2:7" x14ac:dyDescent="0.2">
      <c r="B18" t="s">
        <v>10</v>
      </c>
      <c r="C18" s="1">
        <v>0</v>
      </c>
      <c r="E18" s="1">
        <f>100000*4%</f>
        <v>4000</v>
      </c>
      <c r="F18" s="13"/>
      <c r="G18" s="1">
        <f>(G16+G17)*4%</f>
        <v>4720</v>
      </c>
    </row>
    <row r="19" spans="2:7" ht="17" thickBot="1" x14ac:dyDescent="0.25">
      <c r="B19" s="17" t="s">
        <v>0</v>
      </c>
      <c r="C19" s="19">
        <f>SUM(C16:C18)</f>
        <v>118000</v>
      </c>
      <c r="D19" s="11"/>
      <c r="E19" s="19">
        <f>SUM(E16:E18)</f>
        <v>122000</v>
      </c>
      <c r="F19" s="20"/>
      <c r="G19" s="19">
        <f>SUM(G16:G18)</f>
        <v>122720</v>
      </c>
    </row>
    <row r="20" spans="2:7" ht="17" thickTop="1" x14ac:dyDescent="0.2"/>
    <row r="21" spans="2:7" x14ac:dyDescent="0.2">
      <c r="B21" s="22" t="s">
        <v>14</v>
      </c>
      <c r="C21" s="22"/>
    </row>
    <row r="22" spans="2:7" x14ac:dyDescent="0.2">
      <c r="B22" s="22" t="s">
        <v>15</v>
      </c>
      <c r="C22" s="2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D015-FCB3-BC41-A793-0E7CCDF69C55}">
  <dimension ref="B1:G22"/>
  <sheetViews>
    <sheetView showGridLines="0" tabSelected="1" zoomScale="150" workbookViewId="0">
      <selection activeCell="H10" sqref="H10"/>
    </sheetView>
  </sheetViews>
  <sheetFormatPr baseColWidth="10" defaultRowHeight="16" x14ac:dyDescent="0.2"/>
  <cols>
    <col min="1" max="1" width="4.33203125" customWidth="1"/>
    <col min="2" max="2" width="15.5" customWidth="1"/>
    <col min="4" max="4" width="2.1640625" style="7" customWidth="1"/>
    <col min="6" max="6" width="1.83203125" style="15" customWidth="1"/>
  </cols>
  <sheetData>
    <row r="1" spans="2:7" x14ac:dyDescent="0.2">
      <c r="B1" s="18" t="s">
        <v>12</v>
      </c>
      <c r="C1" s="4"/>
      <c r="D1" s="5"/>
      <c r="E1" s="4"/>
      <c r="F1" s="14"/>
    </row>
    <row r="2" spans="2:7" ht="7" customHeight="1" x14ac:dyDescent="0.2">
      <c r="C2" s="4"/>
      <c r="D2" s="5"/>
      <c r="E2" s="4"/>
      <c r="F2" s="14"/>
    </row>
    <row r="3" spans="2:7" x14ac:dyDescent="0.2">
      <c r="C3" s="9" t="s">
        <v>7</v>
      </c>
      <c r="D3" s="10"/>
      <c r="E3" s="9" t="s">
        <v>8</v>
      </c>
      <c r="F3" s="10"/>
    </row>
    <row r="4" spans="2:7" x14ac:dyDescent="0.2">
      <c r="B4" t="s">
        <v>0</v>
      </c>
      <c r="C4" s="3">
        <v>118000</v>
      </c>
      <c r="D4" s="6"/>
      <c r="E4" s="3">
        <v>118000</v>
      </c>
      <c r="F4" s="6"/>
    </row>
    <row r="5" spans="2:7" x14ac:dyDescent="0.2">
      <c r="B5" t="s">
        <v>1</v>
      </c>
      <c r="C5" s="3">
        <v>-11400</v>
      </c>
      <c r="D5" s="6"/>
      <c r="E5" s="3">
        <v>-11400</v>
      </c>
      <c r="F5" s="13"/>
    </row>
    <row r="6" spans="2:7" x14ac:dyDescent="0.2">
      <c r="B6" t="s">
        <v>4</v>
      </c>
      <c r="C6" s="1">
        <f>C5*1%</f>
        <v>-114</v>
      </c>
      <c r="D6" s="6"/>
      <c r="E6" s="1">
        <f>E5*1%</f>
        <v>-114</v>
      </c>
      <c r="F6" s="13"/>
    </row>
    <row r="7" spans="2:7" x14ac:dyDescent="0.2">
      <c r="B7" t="s">
        <v>3</v>
      </c>
      <c r="C7" s="1">
        <f>-C4*0.2%</f>
        <v>-236</v>
      </c>
      <c r="D7" s="6"/>
      <c r="E7" s="1">
        <v>0</v>
      </c>
      <c r="F7" s="13"/>
    </row>
    <row r="8" spans="2:7" x14ac:dyDescent="0.2">
      <c r="B8" t="s">
        <v>2</v>
      </c>
      <c r="C8" s="1">
        <f>-C4*3%</f>
        <v>-3540</v>
      </c>
      <c r="D8" s="6"/>
      <c r="E8" s="1">
        <f>-E4*3%</f>
        <v>-3540</v>
      </c>
      <c r="F8" s="13"/>
    </row>
    <row r="9" spans="2:7" x14ac:dyDescent="0.2">
      <c r="B9" t="s">
        <v>5</v>
      </c>
      <c r="C9" s="1">
        <f>C8*10%</f>
        <v>-354</v>
      </c>
      <c r="D9" s="6"/>
      <c r="E9" s="1">
        <f>E8*10%</f>
        <v>-354</v>
      </c>
      <c r="F9" s="13"/>
    </row>
    <row r="10" spans="2:7" x14ac:dyDescent="0.2">
      <c r="C10" s="8">
        <f>SUM(C5:C9)</f>
        <v>-15644</v>
      </c>
      <c r="D10" s="6"/>
      <c r="E10" s="8">
        <f>SUM(E5:E9)</f>
        <v>-15408</v>
      </c>
      <c r="F10" s="13"/>
    </row>
    <row r="11" spans="2:7" ht="17" thickBot="1" x14ac:dyDescent="0.25">
      <c r="B11" s="17" t="s">
        <v>6</v>
      </c>
      <c r="C11" s="19">
        <f>C4+C10</f>
        <v>102356</v>
      </c>
      <c r="D11" s="21"/>
      <c r="E11" s="19">
        <f>E4+E10</f>
        <v>102592</v>
      </c>
      <c r="F11" s="13"/>
    </row>
    <row r="12" spans="2:7" ht="17" thickTop="1" x14ac:dyDescent="0.2"/>
    <row r="13" spans="2:7" x14ac:dyDescent="0.2">
      <c r="B13" s="18" t="s">
        <v>13</v>
      </c>
    </row>
    <row r="14" spans="2:7" ht="5" customHeight="1" x14ac:dyDescent="0.2">
      <c r="B14" s="18"/>
    </row>
    <row r="15" spans="2:7" x14ac:dyDescent="0.2">
      <c r="C15" s="2" t="s">
        <v>7</v>
      </c>
      <c r="D15" s="12"/>
      <c r="E15" s="2" t="s">
        <v>8</v>
      </c>
      <c r="F15" s="16"/>
      <c r="G15" s="2" t="s">
        <v>11</v>
      </c>
    </row>
    <row r="16" spans="2:7" x14ac:dyDescent="0.2">
      <c r="B16" t="s">
        <v>9</v>
      </c>
      <c r="C16" s="3">
        <v>100000</v>
      </c>
      <c r="E16" s="3">
        <v>100000</v>
      </c>
      <c r="F16" s="13"/>
      <c r="G16" s="3">
        <v>100000</v>
      </c>
    </row>
    <row r="17" spans="2:7" x14ac:dyDescent="0.2">
      <c r="B17" t="s">
        <v>1</v>
      </c>
      <c r="C17" s="3">
        <v>18000</v>
      </c>
      <c r="E17" s="3">
        <v>18000</v>
      </c>
      <c r="F17" s="13"/>
      <c r="G17" s="3">
        <v>18000</v>
      </c>
    </row>
    <row r="18" spans="2:7" x14ac:dyDescent="0.2">
      <c r="B18" t="s">
        <v>10</v>
      </c>
      <c r="C18" s="1">
        <v>0</v>
      </c>
      <c r="E18" s="1">
        <f>100000*4%</f>
        <v>4000</v>
      </c>
      <c r="F18" s="13"/>
      <c r="G18" s="1">
        <f>(G16+G17)*4%</f>
        <v>4720</v>
      </c>
    </row>
    <row r="19" spans="2:7" ht="17" thickBot="1" x14ac:dyDescent="0.25">
      <c r="B19" s="17" t="s">
        <v>0</v>
      </c>
      <c r="C19" s="19">
        <f>SUM(C16:C18)</f>
        <v>118000</v>
      </c>
      <c r="D19" s="11"/>
      <c r="E19" s="19">
        <f>SUM(E16:E18)</f>
        <v>122000</v>
      </c>
      <c r="F19" s="20"/>
      <c r="G19" s="19">
        <f>SUM(G16:G18)</f>
        <v>122720</v>
      </c>
    </row>
    <row r="20" spans="2:7" ht="17" thickTop="1" x14ac:dyDescent="0.2"/>
    <row r="21" spans="2:7" x14ac:dyDescent="0.2">
      <c r="B21" s="22" t="s">
        <v>14</v>
      </c>
      <c r="C21" s="22"/>
    </row>
    <row r="22" spans="2:7" x14ac:dyDescent="0.2">
      <c r="B22" s="22" t="s">
        <v>15</v>
      </c>
      <c r="C22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IDXpress</vt:lpstr>
      <vt:lpstr>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 yoohoo garden</dc:creator>
  <cp:lastModifiedBy>huda yoohoo garden</cp:lastModifiedBy>
  <dcterms:created xsi:type="dcterms:W3CDTF">2021-11-17T15:52:14Z</dcterms:created>
  <dcterms:modified xsi:type="dcterms:W3CDTF">2021-11-18T15:37:54Z</dcterms:modified>
</cp:coreProperties>
</file>